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\OneDrive - KOMU.CENT IVANIĆ-GRAD D.O.O\Radna površina\DIMNJAČARI\OBJAVA CJENIKA 2024\"/>
    </mc:Choice>
  </mc:AlternateContent>
  <xr:revisionPtr revIDLastSave="0" documentId="13_ncr:1_{45FA290C-3796-44B6-86E6-B8BA80C4C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1" i="1"/>
  <c r="I35" i="1"/>
  <c r="J35" i="1" s="1"/>
  <c r="I44" i="1"/>
  <c r="J44" i="1" s="1"/>
  <c r="I63" i="1"/>
  <c r="J63" i="1" s="1"/>
  <c r="I68" i="1"/>
  <c r="J68" i="1" s="1"/>
  <c r="I77" i="1"/>
  <c r="J77" i="1" s="1"/>
  <c r="I74" i="1"/>
  <c r="J74" i="1" s="1"/>
  <c r="I72" i="1"/>
  <c r="J72" i="1" s="1"/>
  <c r="I71" i="1"/>
  <c r="J71" i="1" s="1"/>
  <c r="I66" i="1"/>
  <c r="J66" i="1" s="1"/>
  <c r="I65" i="1"/>
  <c r="J65" i="1" s="1"/>
  <c r="I61" i="1"/>
  <c r="I58" i="1"/>
  <c r="I57" i="1"/>
  <c r="J57" i="1" s="1"/>
  <c r="I56" i="1"/>
  <c r="I55" i="1"/>
  <c r="I51" i="1"/>
  <c r="J51" i="1" s="1"/>
  <c r="I47" i="1"/>
  <c r="J47" i="1" s="1"/>
  <c r="I45" i="1"/>
  <c r="J45" i="1" s="1"/>
  <c r="I43" i="1"/>
  <c r="J43" i="1" s="1"/>
  <c r="I42" i="1"/>
  <c r="J42" i="1" s="1"/>
  <c r="I39" i="1"/>
  <c r="I34" i="1"/>
  <c r="I32" i="1"/>
  <c r="I30" i="1"/>
  <c r="I29" i="1"/>
  <c r="J29" i="1" s="1"/>
  <c r="I27" i="1"/>
  <c r="J27" i="1" s="1"/>
  <c r="I25" i="1"/>
  <c r="J25" i="1" s="1"/>
  <c r="I18" i="1"/>
  <c r="J18" i="1" s="1"/>
  <c r="I16" i="1"/>
  <c r="J16" i="1" s="1"/>
  <c r="I15" i="1"/>
  <c r="J15" i="1" s="1"/>
  <c r="I13" i="1"/>
  <c r="J13" i="1" s="1"/>
  <c r="I12" i="1"/>
  <c r="I76" i="1"/>
  <c r="J76" i="1" s="1"/>
  <c r="I41" i="1"/>
  <c r="J41" i="1" s="1"/>
  <c r="I40" i="1"/>
  <c r="J40" i="1" s="1"/>
  <c r="I11" i="1"/>
  <c r="J11" i="1" s="1"/>
  <c r="I20" i="1" l="1"/>
  <c r="J20" i="1" s="1"/>
  <c r="I59" i="1"/>
  <c r="J59" i="1" s="1"/>
  <c r="J21" i="1"/>
  <c r="J23" i="1"/>
  <c r="J32" i="1"/>
  <c r="J12" i="1"/>
  <c r="I33" i="1"/>
  <c r="J33" i="1" s="1"/>
  <c r="J34" i="1"/>
  <c r="J58" i="1"/>
  <c r="J61" i="1"/>
  <c r="J56" i="1"/>
  <c r="J55" i="1"/>
  <c r="J39" i="1"/>
  <c r="J30" i="1"/>
  <c r="I9" i="1"/>
  <c r="J9" i="1" s="1"/>
  <c r="I8" i="1"/>
  <c r="J8" i="1" s="1"/>
  <c r="I53" i="1"/>
  <c r="J53" i="1" s="1"/>
</calcChain>
</file>

<file path=xl/sharedStrings.xml><?xml version="1.0" encoding="utf-8"?>
<sst xmlns="http://schemas.openxmlformats.org/spreadsheetml/2006/main" count="193" uniqueCount="103">
  <si>
    <t>OPIS USLUGE</t>
  </si>
  <si>
    <t>Cijena</t>
  </si>
  <si>
    <t>PDV</t>
  </si>
  <si>
    <t>Ukupno</t>
  </si>
  <si>
    <t>1.</t>
  </si>
  <si>
    <t>a)</t>
  </si>
  <si>
    <t>b)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</si>
  <si>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</si>
  <si>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</si>
  <si>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</si>
  <si>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</si>
  <si>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</si>
  <si>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</si>
  <si>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</si>
  <si>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</si>
  <si>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</si>
  <si>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Ostale usluge koje nisu specificirane ovim cjenikom, a naručitelj ih zahtijeva od ovlaštenog dimnjačara, formirat će se dogovorom između naručitelja i ovlaštenog dimnjačara na bazi cijene sata rada.</t>
  </si>
  <si>
    <t>Čišćenje priključne cijevi i priključnog otvora</t>
  </si>
  <si>
    <r>
      <t xml:space="preserve">Čišćenja do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30 cm</t>
    </r>
  </si>
  <si>
    <r>
      <t xml:space="preserve">Čišćenja preko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30 cm</t>
    </r>
  </si>
  <si>
    <t>Čišćenje i kontrola sabirača čađi</t>
  </si>
  <si>
    <t>Čišćenje i kontrola SCHUNT dimnjaka</t>
  </si>
  <si>
    <t>glavni kanal</t>
  </si>
  <si>
    <t>priključni kanal</t>
  </si>
  <si>
    <t>Čišćenje i kontrola</t>
  </si>
  <si>
    <t>etaža</t>
  </si>
  <si>
    <t>Čišćenje i kontrola dimnjaka koji se ne koristi</t>
  </si>
  <si>
    <t>Strojno čišćenje dimnjaka</t>
  </si>
  <si>
    <t>Strojno čišćenje dimnjaka (primjereno zbrinjavanje čađi kod vlasnika objekta)</t>
  </si>
  <si>
    <t>Čišćenje dozrake</t>
  </si>
  <si>
    <t>Čišćenje dozračnog kanala</t>
  </si>
  <si>
    <t>Kontrola i čišćenje dimnjaka kotlovnica</t>
  </si>
  <si>
    <r>
      <t xml:space="preserve">Čišćenje i kontrola dimnjaka do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30 cm</t>
    </r>
  </si>
  <si>
    <t>c)</t>
  </si>
  <si>
    <r>
      <t xml:space="preserve">Čišćenje i kontrola dimnjaka od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31 -50 cm</t>
    </r>
  </si>
  <si>
    <r>
      <t xml:space="preserve">Čišćenje i kontrola dimnjaka preko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50 cm</t>
    </r>
  </si>
  <si>
    <t>d)</t>
  </si>
  <si>
    <t>Čišćenje i kontrola dimnjaka ulaskom u isti</t>
  </si>
  <si>
    <t>ložišta snage od  51 - 200 KW</t>
  </si>
  <si>
    <t>ložišta snage od 200 - 500 KW</t>
  </si>
  <si>
    <t>ložišta snage od 501 - 1500 KW</t>
  </si>
  <si>
    <t>ložišta snage preko  1501 KW</t>
  </si>
  <si>
    <t>e)</t>
  </si>
  <si>
    <t>f)</t>
  </si>
  <si>
    <t xml:space="preserve">Kontrola i čišćenje termogena </t>
  </si>
  <si>
    <t>Kontrola i čišćenje termogena do 10 KW</t>
  </si>
  <si>
    <t>KONTROLA I ČIŠĆENJE DIMNJAKA</t>
  </si>
  <si>
    <t>KONTROLA I ČIŠĆENJE LOŽIŠTA</t>
  </si>
  <si>
    <t>KONTROLA I MJERENJA</t>
  </si>
  <si>
    <t>Kontrola djelotvornosti dimnjaka</t>
  </si>
  <si>
    <t>Kontrola dimnjaka i izdavanje nalaza</t>
  </si>
  <si>
    <t>Kontrola dimnjaka sa izdavanjem stručnog dimnjačarskog nalaza (DSN-1) za priključenje ložišta.</t>
  </si>
  <si>
    <t>ložišta do 50 KW</t>
  </si>
  <si>
    <t>ložišta od 51-200 KW</t>
  </si>
  <si>
    <t>ložište od 201-501 KW</t>
  </si>
  <si>
    <t>ložište od 501-1500 KW</t>
  </si>
  <si>
    <t>ložište više od 1501 KW</t>
  </si>
  <si>
    <t>Kontrola dimnog broja</t>
  </si>
  <si>
    <t>kontrola dimnog broja</t>
  </si>
  <si>
    <t>Kontrola djelotvornosti dozrake</t>
  </si>
  <si>
    <t>Kontrola djelotvornosti doznake -testom 4 paskala</t>
  </si>
  <si>
    <t>Kontrola dimnjaka uređajima za mjerenje i snimanje</t>
  </si>
  <si>
    <t xml:space="preserve">Kontrola ispravnosti priključka </t>
  </si>
  <si>
    <t>Kontrola ispravnosti priključka (po pozivu)</t>
  </si>
  <si>
    <t>OSTALO</t>
  </si>
  <si>
    <t>Spaljivanje dimnjaka i probijanje</t>
  </si>
  <si>
    <t>Spaljivanje dimnjaka sa uključenim svim radnjama (čišćenje, kontrola, osiguranje)</t>
  </si>
  <si>
    <t>Probijanje dimnjaka i čišćenje</t>
  </si>
  <si>
    <t>sat</t>
  </si>
  <si>
    <t xml:space="preserve">Izdavanje nalaza po zahtjevu </t>
  </si>
  <si>
    <t>Ostale usluge po potrebi</t>
  </si>
  <si>
    <t>Kontrolni pregled i čišćenje dimnjaka stambene zgrade (obračun po dimovodnom kanalu).</t>
  </si>
  <si>
    <t>Kontrolni pregled i čišćenje dimnjaka obiteljske kuće (obračun po dimnjaku).</t>
  </si>
  <si>
    <t>Kontrolni pregled dimovodnog kanala</t>
  </si>
  <si>
    <t>g)</t>
  </si>
  <si>
    <t>Kontrola i čišćenje ložišta-kotlovi sa priključnom cijevi</t>
  </si>
  <si>
    <t>ložišta snage od 30 -  50 KW</t>
  </si>
  <si>
    <t>ložišta snage do  30 KW</t>
  </si>
  <si>
    <t>čišćenje štednjaka na kruta goriva sa priključnom cijevi</t>
  </si>
  <si>
    <t>Kontrola djelotvornosti dimnjaka indikatorom povrata dimnih plinova za atmosferska ložišta i vizualna kontrola dozrake kod atmosferskih ložišta</t>
  </si>
  <si>
    <t xml:space="preserve">Kontrolni pregled dimnjaka (vizualni pregled, funkcionalni i kontrola povrata dimnih plinova instrumentom) </t>
  </si>
  <si>
    <t xml:space="preserve">Kontrola priključne cijevi( povrat dimnih plinova instrumentom) i čišćenje priključne cijevi u stanu </t>
  </si>
  <si>
    <t>Čišćenje dimovodnog kanala i sabirača čađi</t>
  </si>
  <si>
    <t>Čišćenje i kontrola sabirača čađi (primjereno zbrinjavanje čađi kod vlasnika objekta)</t>
  </si>
  <si>
    <t>Kontrola ložišta mjerenjem emisije dimnih plinova sa izdavanjem protokola o mjerenju dimnih plinova</t>
  </si>
  <si>
    <t>kom</t>
  </si>
  <si>
    <t>m</t>
  </si>
  <si>
    <t>Kontrola dimnjaka tlačnom probom (obračun po metrima)</t>
  </si>
  <si>
    <t>izlazak dimnjačara van radnog vremena i noću na poziv nadležnih službi (požar dimnjaka i sl.)</t>
  </si>
  <si>
    <t>Kontrola ispravnosti priključka ložišta i izdavanje nalaza DSN-2</t>
  </si>
  <si>
    <t>kW</t>
  </si>
  <si>
    <t>Čišćenje dimnjaka (kompletno čišćenje dimnjaka, čišćenje sabirača čađi i priključne cijevi ložišta)</t>
  </si>
  <si>
    <t>Čišćenje i kontrola dimnjaka LAS sustava sa dozračnim kanalom</t>
  </si>
  <si>
    <t>Kontrola dimnjaka kamerom (obračun po metru snimljenog dimovodnog kanala)</t>
  </si>
  <si>
    <t>Komunalni centar Ivanić-Grad d.o.o.</t>
  </si>
  <si>
    <t>Direktor:</t>
  </si>
  <si>
    <t>Mario Mikulić, ing. građ.</t>
  </si>
  <si>
    <t>CJENIK DIMNJAČARSKIH POSLOVA ZA PODRUČJE GRADA IVANIĆ-GRADA</t>
  </si>
  <si>
    <t>Jed. mjere</t>
  </si>
  <si>
    <t>Red. broj</t>
  </si>
  <si>
    <t>Na ovaj cjenik dobivena je prethodna suglasnost gradonačelnika Grada Ivanić-Grada,  sukladno  čl.  55.  Zakona  o  komunalnom  gospodarstvu (Narodne novine, broj 68/18, 110/18 i 32/20).</t>
  </si>
  <si>
    <t>Sve cijene izražene su u eurima.</t>
  </si>
  <si>
    <t>CJENIK SE PRIMJENJUJE OD 15.8.2022.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</si>
</sst>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wrapText="1"/>
    </xf>
    <xf numFmtId="0" fontId="4" fillId="0" borderId="13" xfId="0" applyFont="1" applyBorder="1"/>
    <xf numFmtId="0" fontId="4" fillId="2" borderId="9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2" borderId="9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right" wrapText="1"/>
    </xf>
    <xf numFmtId="0" fontId="4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justify" wrapText="1"/>
    </xf>
    <xf numFmtId="0" fontId="4" fillId="2" borderId="9" xfId="0" applyFont="1" applyFill="1" applyBorder="1" applyAlignment="1">
      <alignment horizontal="center" vertical="justify"/>
    </xf>
    <xf numFmtId="0" fontId="7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justify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justify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0" fillId="2" borderId="5" xfId="0" applyNumberFormat="1" applyFill="1" applyBorder="1" applyAlignment="1">
      <alignment horizontal="center"/>
    </xf>
    <xf numFmtId="0" fontId="6" fillId="2" borderId="9" xfId="0" applyFont="1" applyFill="1" applyBorder="1" applyAlignment="1">
      <alignment horizontal="justify" vertical="justify" wrapText="1"/>
    </xf>
    <xf numFmtId="0" fontId="6" fillId="2" borderId="10" xfId="0" applyFont="1" applyFill="1" applyBorder="1" applyAlignment="1">
      <alignment horizontal="justify" vertical="justify" wrapText="1"/>
    </xf>
    <xf numFmtId="0" fontId="6" fillId="2" borderId="11" xfId="0" applyFont="1" applyFill="1" applyBorder="1" applyAlignment="1">
      <alignment horizontal="justify" vertical="justify" wrapText="1"/>
    </xf>
    <xf numFmtId="0" fontId="4" fillId="0" borderId="9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0" fontId="4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justify" vertical="justify"/>
    </xf>
    <xf numFmtId="0" fontId="6" fillId="2" borderId="10" xfId="0" applyFont="1" applyFill="1" applyBorder="1" applyAlignment="1">
      <alignment horizontal="justify" vertical="justify"/>
    </xf>
    <xf numFmtId="0" fontId="6" fillId="2" borderId="11" xfId="0" applyFont="1" applyFill="1" applyBorder="1" applyAlignment="1">
      <alignment horizontal="justify" vertical="justify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6" fillId="2" borderId="6" xfId="0" applyFont="1" applyFill="1" applyBorder="1" applyAlignment="1">
      <alignment horizontal="justify" vertical="justify" wrapText="1"/>
    </xf>
    <xf numFmtId="0" fontId="6" fillId="2" borderId="7" xfId="0" applyFont="1" applyFill="1" applyBorder="1" applyAlignment="1">
      <alignment horizontal="justify" vertical="justify" wrapText="1"/>
    </xf>
    <xf numFmtId="0" fontId="6" fillId="2" borderId="8" xfId="0" applyFont="1" applyFill="1" applyBorder="1" applyAlignment="1">
      <alignment horizontal="justify" vertical="justify" wrapText="1"/>
    </xf>
    <xf numFmtId="0" fontId="4" fillId="0" borderId="15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tabSelected="1" topLeftCell="A72" zoomScaleNormal="100" workbookViewId="0">
      <selection activeCell="L74" sqref="L74"/>
    </sheetView>
  </sheetViews>
  <sheetFormatPr defaultRowHeight="15" x14ac:dyDescent="0.25"/>
  <cols>
    <col min="1" max="1" width="5.5703125" customWidth="1"/>
    <col min="2" max="2" width="10.140625" customWidth="1"/>
    <col min="6" max="6" width="15" customWidth="1"/>
    <col min="7" max="7" width="7.85546875" customWidth="1"/>
    <col min="8" max="10" width="9.42578125" style="36" customWidth="1"/>
  </cols>
  <sheetData>
    <row r="1" spans="1:10" ht="19.5" customHeight="1" x14ac:dyDescent="0.25">
      <c r="A1" s="1"/>
      <c r="B1" s="1"/>
      <c r="C1" s="1"/>
      <c r="D1" s="1"/>
      <c r="E1" s="1"/>
      <c r="F1" s="1"/>
      <c r="G1" s="1"/>
    </row>
    <row r="2" spans="1:10" ht="18" x14ac:dyDescent="0.25">
      <c r="A2" s="44" t="s">
        <v>97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8.25" customHeight="1" thickBot="1" x14ac:dyDescent="0.3">
      <c r="A3" s="1"/>
      <c r="B3" s="1"/>
      <c r="C3" s="1"/>
      <c r="D3" s="1"/>
      <c r="E3" s="1"/>
      <c r="F3" s="1"/>
      <c r="G3" s="1"/>
    </row>
    <row r="4" spans="1:10" ht="28.5" customHeight="1" thickBot="1" x14ac:dyDescent="0.3">
      <c r="A4" s="17" t="s">
        <v>99</v>
      </c>
      <c r="B4" s="74" t="s">
        <v>0</v>
      </c>
      <c r="C4" s="75"/>
      <c r="D4" s="75"/>
      <c r="E4" s="75"/>
      <c r="F4" s="76"/>
      <c r="G4" s="17" t="s">
        <v>98</v>
      </c>
      <c r="H4" s="86" t="s">
        <v>1</v>
      </c>
      <c r="I4" s="86" t="s">
        <v>2</v>
      </c>
      <c r="J4" s="86" t="s">
        <v>3</v>
      </c>
    </row>
    <row r="5" spans="1:10" ht="10.9" customHeight="1" x14ac:dyDescent="0.25">
      <c r="A5" s="2"/>
      <c r="B5" s="2"/>
      <c r="C5" s="2"/>
      <c r="D5" s="2"/>
      <c r="E5" s="2"/>
      <c r="F5" s="2"/>
      <c r="G5" s="10"/>
    </row>
    <row r="6" spans="1:10" ht="22.5" customHeight="1" x14ac:dyDescent="0.25">
      <c r="A6" s="77" t="s">
        <v>46</v>
      </c>
      <c r="B6" s="77"/>
      <c r="C6" s="77"/>
      <c r="D6" s="77"/>
      <c r="E6" s="77"/>
      <c r="F6" s="77"/>
      <c r="G6" s="77"/>
    </row>
    <row r="7" spans="1:10" ht="31.5" customHeight="1" x14ac:dyDescent="0.25">
      <c r="A7" s="7" t="s">
        <v>4</v>
      </c>
      <c r="B7" s="50" t="s">
        <v>72</v>
      </c>
      <c r="C7" s="51"/>
      <c r="D7" s="51"/>
      <c r="E7" s="51"/>
      <c r="F7" s="52"/>
      <c r="G7" s="34"/>
      <c r="H7" s="85"/>
      <c r="I7" s="85"/>
      <c r="J7" s="85"/>
    </row>
    <row r="8" spans="1:10" ht="41.25" customHeight="1" x14ac:dyDescent="0.25">
      <c r="A8" s="3" t="s">
        <v>5</v>
      </c>
      <c r="B8" s="56" t="s">
        <v>80</v>
      </c>
      <c r="C8" s="56"/>
      <c r="D8" s="56"/>
      <c r="E8" s="56"/>
      <c r="F8" s="56"/>
      <c r="G8" s="8" t="s">
        <v>85</v>
      </c>
      <c r="H8" s="87">
        <v>2.2599999999999998</v>
      </c>
      <c r="I8" s="87">
        <f>SUM(H8*25%)</f>
        <v>0.56499999999999995</v>
      </c>
      <c r="J8" s="87">
        <f>SUM(H8+I8)</f>
        <v>2.8249999999999997</v>
      </c>
    </row>
    <row r="9" spans="1:10" ht="36" customHeight="1" x14ac:dyDescent="0.25">
      <c r="A9" s="3" t="s">
        <v>6</v>
      </c>
      <c r="B9" s="46" t="s">
        <v>91</v>
      </c>
      <c r="C9" s="47"/>
      <c r="D9" s="47"/>
      <c r="E9" s="47"/>
      <c r="F9" s="48"/>
      <c r="G9" s="8" t="s">
        <v>85</v>
      </c>
      <c r="H9" s="87">
        <v>3.98</v>
      </c>
      <c r="I9" s="87">
        <f>SUM(H9*25%)</f>
        <v>0.995</v>
      </c>
      <c r="J9" s="87">
        <f>SUM(H9+I9)</f>
        <v>4.9749999999999996</v>
      </c>
    </row>
    <row r="10" spans="1:10" ht="31.5" customHeight="1" x14ac:dyDescent="0.25">
      <c r="A10" s="5" t="s">
        <v>7</v>
      </c>
      <c r="B10" s="81" t="s">
        <v>71</v>
      </c>
      <c r="C10" s="82"/>
      <c r="D10" s="82"/>
      <c r="E10" s="82"/>
      <c r="F10" s="83"/>
      <c r="G10" s="34"/>
      <c r="H10" s="49"/>
      <c r="I10" s="49"/>
      <c r="J10" s="49"/>
    </row>
    <row r="11" spans="1:10" ht="19.5" customHeight="1" x14ac:dyDescent="0.25">
      <c r="A11" s="3" t="s">
        <v>5</v>
      </c>
      <c r="B11" s="56" t="s">
        <v>73</v>
      </c>
      <c r="C11" s="56"/>
      <c r="D11" s="56"/>
      <c r="E11" s="56"/>
      <c r="F11" s="56"/>
      <c r="G11" s="8" t="s">
        <v>85</v>
      </c>
      <c r="H11" s="88">
        <v>3.05</v>
      </c>
      <c r="I11" s="89">
        <f>SUM(H11*25%)</f>
        <v>0.76249999999999996</v>
      </c>
      <c r="J11" s="89">
        <f>SUM(H11+I11)</f>
        <v>3.8125</v>
      </c>
    </row>
    <row r="12" spans="1:10" ht="20.25" customHeight="1" x14ac:dyDescent="0.25">
      <c r="A12" s="3" t="s">
        <v>6</v>
      </c>
      <c r="B12" s="56" t="s">
        <v>82</v>
      </c>
      <c r="C12" s="56"/>
      <c r="D12" s="56"/>
      <c r="E12" s="56"/>
      <c r="F12" s="56"/>
      <c r="G12" s="8" t="s">
        <v>85</v>
      </c>
      <c r="H12" s="88">
        <v>5.04</v>
      </c>
      <c r="I12" s="89">
        <f>SUM(H12*25%)</f>
        <v>1.26</v>
      </c>
      <c r="J12" s="89">
        <f>SUM(H12+I12)</f>
        <v>6.3</v>
      </c>
    </row>
    <row r="13" spans="1:10" ht="32.25" customHeight="1" x14ac:dyDescent="0.25">
      <c r="A13" s="23" t="s">
        <v>33</v>
      </c>
      <c r="B13" s="46" t="s">
        <v>81</v>
      </c>
      <c r="C13" s="47"/>
      <c r="D13" s="47"/>
      <c r="E13" s="47"/>
      <c r="F13" s="48"/>
      <c r="G13" s="21" t="s">
        <v>85</v>
      </c>
      <c r="H13" s="88">
        <v>2.2599999999999998</v>
      </c>
      <c r="I13" s="89">
        <f>SUM(H13*25%)</f>
        <v>0.56499999999999995</v>
      </c>
      <c r="J13" s="89">
        <f>SUM(H13+I13)</f>
        <v>2.8249999999999997</v>
      </c>
    </row>
    <row r="14" spans="1:10" ht="19.5" customHeight="1" x14ac:dyDescent="0.25">
      <c r="A14" s="5" t="s">
        <v>8</v>
      </c>
      <c r="B14" s="70" t="s">
        <v>17</v>
      </c>
      <c r="C14" s="71"/>
      <c r="D14" s="71"/>
      <c r="E14" s="71"/>
      <c r="F14" s="72"/>
      <c r="G14" s="28"/>
      <c r="H14" s="49"/>
      <c r="I14" s="49"/>
      <c r="J14" s="49"/>
    </row>
    <row r="15" spans="1:10" ht="16.5" customHeight="1" x14ac:dyDescent="0.25">
      <c r="A15" s="3" t="s">
        <v>5</v>
      </c>
      <c r="B15" s="56" t="s">
        <v>18</v>
      </c>
      <c r="C15" s="56"/>
      <c r="D15" s="56"/>
      <c r="E15" s="56"/>
      <c r="F15" s="56"/>
      <c r="G15" s="8" t="s">
        <v>85</v>
      </c>
      <c r="H15" s="88">
        <v>2.2599999999999998</v>
      </c>
      <c r="I15" s="88">
        <f>SUM(H15*25%)</f>
        <v>0.56499999999999995</v>
      </c>
      <c r="J15" s="88">
        <f>SUM(H15+I15)</f>
        <v>2.8249999999999997</v>
      </c>
    </row>
    <row r="16" spans="1:10" ht="16.5" customHeight="1" x14ac:dyDescent="0.25">
      <c r="A16" s="3" t="s">
        <v>6</v>
      </c>
      <c r="B16" s="56" t="s">
        <v>19</v>
      </c>
      <c r="C16" s="56"/>
      <c r="D16" s="56"/>
      <c r="E16" s="56"/>
      <c r="F16" s="56"/>
      <c r="G16" s="8" t="s">
        <v>85</v>
      </c>
      <c r="H16" s="88">
        <v>3.05</v>
      </c>
      <c r="I16" s="88">
        <f>SUM(H16*25%)</f>
        <v>0.76249999999999996</v>
      </c>
      <c r="J16" s="88">
        <f>SUM(H16+I16)</f>
        <v>3.8125</v>
      </c>
    </row>
    <row r="17" spans="1:10" ht="18.75" customHeight="1" x14ac:dyDescent="0.25">
      <c r="A17" s="11" t="s">
        <v>9</v>
      </c>
      <c r="B17" s="57" t="s">
        <v>20</v>
      </c>
      <c r="C17" s="58"/>
      <c r="D17" s="58"/>
      <c r="E17" s="58"/>
      <c r="F17" s="59"/>
      <c r="G17" s="30"/>
      <c r="H17" s="49"/>
      <c r="I17" s="49"/>
      <c r="J17" s="49"/>
    </row>
    <row r="18" spans="1:10" ht="32.25" customHeight="1" x14ac:dyDescent="0.25">
      <c r="A18" s="3" t="s">
        <v>5</v>
      </c>
      <c r="B18" s="56" t="s">
        <v>83</v>
      </c>
      <c r="C18" s="56"/>
      <c r="D18" s="56"/>
      <c r="E18" s="56"/>
      <c r="F18" s="56"/>
      <c r="G18" s="8" t="s">
        <v>85</v>
      </c>
      <c r="H18" s="88">
        <v>3.05</v>
      </c>
      <c r="I18" s="88">
        <f>SUM(H18*25%)</f>
        <v>0.76249999999999996</v>
      </c>
      <c r="J18" s="88">
        <f>SUM(H18+I18)</f>
        <v>3.8125</v>
      </c>
    </row>
    <row r="19" spans="1:10" ht="16.5" customHeight="1" x14ac:dyDescent="0.25">
      <c r="A19" s="12" t="s">
        <v>10</v>
      </c>
      <c r="B19" s="61" t="s">
        <v>21</v>
      </c>
      <c r="C19" s="61"/>
      <c r="D19" s="61"/>
      <c r="E19" s="61"/>
      <c r="F19" s="61"/>
      <c r="G19" s="31"/>
      <c r="H19" s="49"/>
      <c r="I19" s="49"/>
      <c r="J19" s="49"/>
    </row>
    <row r="20" spans="1:10" ht="17.25" customHeight="1" x14ac:dyDescent="0.25">
      <c r="A20" s="4" t="s">
        <v>5</v>
      </c>
      <c r="B20" s="56" t="s">
        <v>22</v>
      </c>
      <c r="C20" s="56"/>
      <c r="D20" s="56"/>
      <c r="E20" s="56"/>
      <c r="F20" s="56"/>
      <c r="G20" s="8" t="s">
        <v>85</v>
      </c>
      <c r="H20" s="88">
        <v>5.57</v>
      </c>
      <c r="I20" s="88">
        <f>SUM(H20*25%)</f>
        <v>1.3925000000000001</v>
      </c>
      <c r="J20" s="88">
        <f>SUM(H20+I20)</f>
        <v>6.9625000000000004</v>
      </c>
    </row>
    <row r="21" spans="1:10" ht="19.5" customHeight="1" x14ac:dyDescent="0.25">
      <c r="A21" s="4" t="s">
        <v>6</v>
      </c>
      <c r="B21" s="56" t="s">
        <v>23</v>
      </c>
      <c r="C21" s="56"/>
      <c r="D21" s="56"/>
      <c r="E21" s="56"/>
      <c r="F21" s="56"/>
      <c r="G21" s="8" t="s">
        <v>85</v>
      </c>
      <c r="H21" s="88">
        <v>3.72</v>
      </c>
      <c r="I21" s="88">
        <f>SUM(H21*25%)</f>
        <v>0.93</v>
      </c>
      <c r="J21" s="88">
        <f>SUM(H21+I21)</f>
        <v>4.6500000000000004</v>
      </c>
    </row>
    <row r="22" spans="1:10" ht="31.5" customHeight="1" x14ac:dyDescent="0.25">
      <c r="A22" s="6" t="s">
        <v>11</v>
      </c>
      <c r="B22" s="50" t="s">
        <v>92</v>
      </c>
      <c r="C22" s="51"/>
      <c r="D22" s="51"/>
      <c r="E22" s="51"/>
      <c r="F22" s="52"/>
      <c r="G22" s="28"/>
      <c r="H22" s="49"/>
      <c r="I22" s="49"/>
      <c r="J22" s="49"/>
    </row>
    <row r="23" spans="1:10" ht="19.5" customHeight="1" x14ac:dyDescent="0.25">
      <c r="A23" s="4" t="s">
        <v>5</v>
      </c>
      <c r="B23" s="56" t="s">
        <v>24</v>
      </c>
      <c r="C23" s="56"/>
      <c r="D23" s="56"/>
      <c r="E23" s="56"/>
      <c r="F23" s="56"/>
      <c r="G23" s="27" t="s">
        <v>25</v>
      </c>
      <c r="H23" s="88">
        <v>3.72</v>
      </c>
      <c r="I23" s="88">
        <f>SUM(H23*25%)</f>
        <v>0.93</v>
      </c>
      <c r="J23" s="88">
        <f>SUM(H23+I23)</f>
        <v>4.6500000000000004</v>
      </c>
    </row>
    <row r="24" spans="1:10" ht="20.25" customHeight="1" x14ac:dyDescent="0.25">
      <c r="A24" s="12" t="s">
        <v>12</v>
      </c>
      <c r="B24" s="61" t="s">
        <v>26</v>
      </c>
      <c r="C24" s="61"/>
      <c r="D24" s="61"/>
      <c r="E24" s="61"/>
      <c r="F24" s="61"/>
      <c r="G24" s="31"/>
      <c r="H24" s="78"/>
      <c r="I24" s="79"/>
      <c r="J24" s="80"/>
    </row>
    <row r="25" spans="1:10" ht="17.25" customHeight="1" x14ac:dyDescent="0.25">
      <c r="A25" s="4" t="s">
        <v>5</v>
      </c>
      <c r="B25" s="56" t="s">
        <v>24</v>
      </c>
      <c r="C25" s="56"/>
      <c r="D25" s="56"/>
      <c r="E25" s="56"/>
      <c r="F25" s="56"/>
      <c r="G25" s="8" t="s">
        <v>85</v>
      </c>
      <c r="H25" s="88">
        <v>2.2599999999999998</v>
      </c>
      <c r="I25" s="88">
        <f>SUM(H25*25%)</f>
        <v>0.56499999999999995</v>
      </c>
      <c r="J25" s="88">
        <f>SUM(H25+I25)</f>
        <v>2.8249999999999997</v>
      </c>
    </row>
    <row r="26" spans="1:10" ht="15" customHeight="1" x14ac:dyDescent="0.25">
      <c r="A26" s="11" t="s">
        <v>13</v>
      </c>
      <c r="B26" s="57" t="s">
        <v>27</v>
      </c>
      <c r="C26" s="58"/>
      <c r="D26" s="58"/>
      <c r="E26" s="58"/>
      <c r="F26" s="59"/>
      <c r="G26" s="32"/>
      <c r="H26" s="49"/>
      <c r="I26" s="49"/>
      <c r="J26" s="49"/>
    </row>
    <row r="27" spans="1:10" ht="30.75" customHeight="1" x14ac:dyDescent="0.25">
      <c r="A27" s="3" t="s">
        <v>5</v>
      </c>
      <c r="B27" s="56" t="s">
        <v>28</v>
      </c>
      <c r="C27" s="56"/>
      <c r="D27" s="56"/>
      <c r="E27" s="56"/>
      <c r="F27" s="56"/>
      <c r="G27" s="8" t="s">
        <v>86</v>
      </c>
      <c r="H27" s="88">
        <v>3.05</v>
      </c>
      <c r="I27" s="88">
        <f>SUM(H27*25%)</f>
        <v>0.76249999999999996</v>
      </c>
      <c r="J27" s="88">
        <f>SUM(H27+I27)</f>
        <v>3.8125</v>
      </c>
    </row>
    <row r="28" spans="1:10" ht="18.75" customHeight="1" x14ac:dyDescent="0.25">
      <c r="A28" s="6" t="s">
        <v>14</v>
      </c>
      <c r="B28" s="50" t="s">
        <v>29</v>
      </c>
      <c r="C28" s="51"/>
      <c r="D28" s="51"/>
      <c r="E28" s="51"/>
      <c r="F28" s="52"/>
      <c r="G28" s="28"/>
      <c r="H28" s="49"/>
      <c r="I28" s="49"/>
      <c r="J28" s="49"/>
    </row>
    <row r="29" spans="1:10" ht="18" customHeight="1" x14ac:dyDescent="0.25">
      <c r="A29" s="4" t="s">
        <v>5</v>
      </c>
      <c r="B29" s="56" t="s">
        <v>29</v>
      </c>
      <c r="C29" s="56"/>
      <c r="D29" s="56"/>
      <c r="E29" s="56"/>
      <c r="F29" s="56"/>
      <c r="G29" s="8" t="s">
        <v>85</v>
      </c>
      <c r="H29" s="88">
        <v>3.58</v>
      </c>
      <c r="I29" s="88">
        <f>SUM(H29*25%)</f>
        <v>0.89500000000000002</v>
      </c>
      <c r="J29" s="88">
        <f>SUM(H29+I29)</f>
        <v>4.4749999999999996</v>
      </c>
    </row>
    <row r="30" spans="1:10" x14ac:dyDescent="0.25">
      <c r="A30" s="4" t="s">
        <v>6</v>
      </c>
      <c r="B30" s="56" t="s">
        <v>30</v>
      </c>
      <c r="C30" s="56"/>
      <c r="D30" s="56"/>
      <c r="E30" s="56"/>
      <c r="F30" s="56"/>
      <c r="G30" s="8" t="s">
        <v>86</v>
      </c>
      <c r="H30" s="88">
        <v>2.2599999999999998</v>
      </c>
      <c r="I30" s="88">
        <f>SUM(H30*25%)</f>
        <v>0.56499999999999995</v>
      </c>
      <c r="J30" s="88">
        <f>SUM(H30+I30)</f>
        <v>2.8249999999999997</v>
      </c>
    </row>
    <row r="31" spans="1:10" ht="20.25" customHeight="1" x14ac:dyDescent="0.25">
      <c r="A31" s="24" t="s">
        <v>15</v>
      </c>
      <c r="B31" s="67" t="s">
        <v>31</v>
      </c>
      <c r="C31" s="68"/>
      <c r="D31" s="68"/>
      <c r="E31" s="68"/>
      <c r="F31" s="69"/>
      <c r="G31" s="33"/>
      <c r="H31" s="49"/>
      <c r="I31" s="49"/>
      <c r="J31" s="49"/>
    </row>
    <row r="32" spans="1:10" ht="17.25" customHeight="1" x14ac:dyDescent="0.25">
      <c r="A32" s="4" t="s">
        <v>5</v>
      </c>
      <c r="B32" s="56" t="s">
        <v>32</v>
      </c>
      <c r="C32" s="56"/>
      <c r="D32" s="56"/>
      <c r="E32" s="56"/>
      <c r="F32" s="56"/>
      <c r="G32" s="8" t="s">
        <v>86</v>
      </c>
      <c r="H32" s="88">
        <v>3.58</v>
      </c>
      <c r="I32" s="88">
        <f>SUM(H32*25%)</f>
        <v>0.89500000000000002</v>
      </c>
      <c r="J32" s="88">
        <f>SUM(H32+I32)</f>
        <v>4.4749999999999996</v>
      </c>
    </row>
    <row r="33" spans="1:10" ht="18.75" customHeight="1" x14ac:dyDescent="0.25">
      <c r="A33" s="4" t="s">
        <v>6</v>
      </c>
      <c r="B33" s="56" t="s">
        <v>34</v>
      </c>
      <c r="C33" s="56"/>
      <c r="D33" s="56"/>
      <c r="E33" s="56"/>
      <c r="F33" s="56"/>
      <c r="G33" s="8" t="s">
        <v>86</v>
      </c>
      <c r="H33" s="88">
        <v>5.57</v>
      </c>
      <c r="I33" s="88">
        <f>SUM(H33*25%)</f>
        <v>1.3925000000000001</v>
      </c>
      <c r="J33" s="88">
        <f>SUM(H33+I33)</f>
        <v>6.9625000000000004</v>
      </c>
    </row>
    <row r="34" spans="1:10" ht="19.5" customHeight="1" x14ac:dyDescent="0.25">
      <c r="A34" s="9" t="s">
        <v>33</v>
      </c>
      <c r="B34" s="56" t="s">
        <v>35</v>
      </c>
      <c r="C34" s="56"/>
      <c r="D34" s="56"/>
      <c r="E34" s="56"/>
      <c r="F34" s="56"/>
      <c r="G34" s="13" t="s">
        <v>86</v>
      </c>
      <c r="H34" s="88">
        <v>7.96</v>
      </c>
      <c r="I34" s="88">
        <f>SUM(H34*25%)</f>
        <v>1.99</v>
      </c>
      <c r="J34" s="88">
        <f>SUM(H34+I34)</f>
        <v>9.9499999999999993</v>
      </c>
    </row>
    <row r="35" spans="1:10" ht="19.5" customHeight="1" x14ac:dyDescent="0.25">
      <c r="A35" s="4" t="s">
        <v>36</v>
      </c>
      <c r="B35" s="56" t="s">
        <v>37</v>
      </c>
      <c r="C35" s="56"/>
      <c r="D35" s="56"/>
      <c r="E35" s="56"/>
      <c r="F35" s="56"/>
      <c r="G35" s="8" t="s">
        <v>86</v>
      </c>
      <c r="H35" s="88">
        <v>9.9499999999999993</v>
      </c>
      <c r="I35" s="88">
        <f>SUM(H35*25%)</f>
        <v>2.4874999999999998</v>
      </c>
      <c r="J35" s="88">
        <f>SUM(H35+I35)</f>
        <v>12.4375</v>
      </c>
    </row>
    <row r="36" spans="1:10" ht="12" customHeight="1" x14ac:dyDescent="0.25">
      <c r="A36" s="14"/>
      <c r="B36" s="15"/>
      <c r="C36" s="15"/>
      <c r="D36" s="15"/>
      <c r="E36" s="15"/>
      <c r="F36" s="15"/>
      <c r="G36" s="15"/>
      <c r="H36" s="41"/>
      <c r="I36" s="41"/>
      <c r="J36" s="41"/>
    </row>
    <row r="37" spans="1:10" ht="23.25" customHeight="1" x14ac:dyDescent="0.25">
      <c r="A37" s="65" t="s">
        <v>47</v>
      </c>
      <c r="B37" s="66"/>
      <c r="C37" s="66"/>
      <c r="D37" s="66"/>
      <c r="E37" s="66"/>
      <c r="F37" s="66"/>
      <c r="G37" s="66"/>
      <c r="H37" s="41"/>
      <c r="I37" s="41"/>
      <c r="J37" s="41"/>
    </row>
    <row r="38" spans="1:10" ht="30" customHeight="1" x14ac:dyDescent="0.25">
      <c r="A38" s="16" t="s">
        <v>4</v>
      </c>
      <c r="B38" s="62" t="s">
        <v>75</v>
      </c>
      <c r="C38" s="63"/>
      <c r="D38" s="63"/>
      <c r="E38" s="63"/>
      <c r="F38" s="64"/>
      <c r="G38" s="29"/>
      <c r="H38" s="49"/>
      <c r="I38" s="49"/>
      <c r="J38" s="49"/>
    </row>
    <row r="39" spans="1:10" ht="18.75" customHeight="1" x14ac:dyDescent="0.25">
      <c r="A39" s="4" t="s">
        <v>5</v>
      </c>
      <c r="B39" s="60" t="s">
        <v>77</v>
      </c>
      <c r="C39" s="60"/>
      <c r="D39" s="60"/>
      <c r="E39" s="60"/>
      <c r="F39" s="60"/>
      <c r="G39" s="8" t="s">
        <v>85</v>
      </c>
      <c r="H39" s="88">
        <v>15</v>
      </c>
      <c r="I39" s="89">
        <f t="shared" ref="I39:I45" si="0">SUM(H39*25%)</f>
        <v>3.75</v>
      </c>
      <c r="J39" s="89">
        <f t="shared" ref="J39:J45" si="1">SUM(H39+I39)</f>
        <v>18.75</v>
      </c>
    </row>
    <row r="40" spans="1:10" ht="18.75" customHeight="1" x14ac:dyDescent="0.25">
      <c r="A40" s="4" t="s">
        <v>6</v>
      </c>
      <c r="B40" s="60" t="s">
        <v>76</v>
      </c>
      <c r="C40" s="60"/>
      <c r="D40" s="60"/>
      <c r="E40" s="60"/>
      <c r="F40" s="60"/>
      <c r="G40" s="8" t="s">
        <v>85</v>
      </c>
      <c r="H40" s="88">
        <v>28</v>
      </c>
      <c r="I40" s="89">
        <f t="shared" si="0"/>
        <v>7</v>
      </c>
      <c r="J40" s="89">
        <f t="shared" si="1"/>
        <v>35</v>
      </c>
    </row>
    <row r="41" spans="1:10" ht="18.75" customHeight="1" x14ac:dyDescent="0.25">
      <c r="A41" s="4" t="s">
        <v>33</v>
      </c>
      <c r="B41" s="56" t="s">
        <v>38</v>
      </c>
      <c r="C41" s="56"/>
      <c r="D41" s="56"/>
      <c r="E41" s="56"/>
      <c r="F41" s="56"/>
      <c r="G41" s="8" t="s">
        <v>85</v>
      </c>
      <c r="H41" s="88">
        <v>59.99</v>
      </c>
      <c r="I41" s="89">
        <f t="shared" si="0"/>
        <v>14.9975</v>
      </c>
      <c r="J41" s="89">
        <f t="shared" si="1"/>
        <v>74.987499999999997</v>
      </c>
    </row>
    <row r="42" spans="1:10" ht="18" customHeight="1" x14ac:dyDescent="0.25">
      <c r="A42" s="4" t="s">
        <v>36</v>
      </c>
      <c r="B42" s="56" t="s">
        <v>39</v>
      </c>
      <c r="C42" s="56"/>
      <c r="D42" s="56"/>
      <c r="E42" s="56"/>
      <c r="F42" s="56"/>
      <c r="G42" s="8" t="s">
        <v>85</v>
      </c>
      <c r="H42" s="88">
        <v>99.94</v>
      </c>
      <c r="I42" s="89">
        <f t="shared" si="0"/>
        <v>24.984999999999999</v>
      </c>
      <c r="J42" s="89">
        <f t="shared" si="1"/>
        <v>124.925</v>
      </c>
    </row>
    <row r="43" spans="1:10" ht="18" customHeight="1" x14ac:dyDescent="0.25">
      <c r="A43" s="4" t="s">
        <v>42</v>
      </c>
      <c r="B43" s="56" t="s">
        <v>40</v>
      </c>
      <c r="C43" s="56"/>
      <c r="D43" s="56"/>
      <c r="E43" s="56"/>
      <c r="F43" s="56"/>
      <c r="G43" s="8" t="s">
        <v>85</v>
      </c>
      <c r="H43" s="88">
        <v>199.08</v>
      </c>
      <c r="I43" s="89">
        <f t="shared" si="0"/>
        <v>49.77</v>
      </c>
      <c r="J43" s="89">
        <f t="shared" si="1"/>
        <v>248.85000000000002</v>
      </c>
    </row>
    <row r="44" spans="1:10" ht="16.5" customHeight="1" x14ac:dyDescent="0.25">
      <c r="A44" s="4" t="s">
        <v>43</v>
      </c>
      <c r="B44" s="56" t="s">
        <v>41</v>
      </c>
      <c r="C44" s="56"/>
      <c r="D44" s="56"/>
      <c r="E44" s="56"/>
      <c r="F44" s="56"/>
      <c r="G44" s="8" t="s">
        <v>90</v>
      </c>
      <c r="H44" s="88">
        <v>0.35</v>
      </c>
      <c r="I44" s="89">
        <f t="shared" si="0"/>
        <v>8.7499999999999994E-2</v>
      </c>
      <c r="J44" s="89">
        <f t="shared" si="1"/>
        <v>0.4375</v>
      </c>
    </row>
    <row r="45" spans="1:10" ht="27.75" customHeight="1" x14ac:dyDescent="0.25">
      <c r="A45" s="3" t="s">
        <v>74</v>
      </c>
      <c r="B45" s="56" t="s">
        <v>78</v>
      </c>
      <c r="C45" s="56"/>
      <c r="D45" s="56"/>
      <c r="E45" s="56"/>
      <c r="F45" s="56"/>
      <c r="G45" s="8" t="s">
        <v>85</v>
      </c>
      <c r="H45" s="88">
        <v>7.96</v>
      </c>
      <c r="I45" s="88">
        <f t="shared" si="0"/>
        <v>1.99</v>
      </c>
      <c r="J45" s="88">
        <f t="shared" si="1"/>
        <v>9.9499999999999993</v>
      </c>
    </row>
    <row r="46" spans="1:10" ht="18" customHeight="1" x14ac:dyDescent="0.25">
      <c r="A46" s="6" t="s">
        <v>7</v>
      </c>
      <c r="B46" s="50" t="s">
        <v>44</v>
      </c>
      <c r="C46" s="51"/>
      <c r="D46" s="51"/>
      <c r="E46" s="51"/>
      <c r="F46" s="52"/>
      <c r="G46" s="28"/>
      <c r="H46" s="49"/>
      <c r="I46" s="49"/>
      <c r="J46" s="49"/>
    </row>
    <row r="47" spans="1:10" ht="18.75" customHeight="1" x14ac:dyDescent="0.25">
      <c r="A47" s="4" t="s">
        <v>5</v>
      </c>
      <c r="B47" s="56" t="s">
        <v>45</v>
      </c>
      <c r="C47" s="56"/>
      <c r="D47" s="56"/>
      <c r="E47" s="56"/>
      <c r="F47" s="56"/>
      <c r="G47" s="8" t="s">
        <v>85</v>
      </c>
      <c r="H47" s="88">
        <v>106.18</v>
      </c>
      <c r="I47" s="88">
        <f>SUM(H47*25%)</f>
        <v>26.545000000000002</v>
      </c>
      <c r="J47" s="88">
        <f>SUM(H47+I47)</f>
        <v>132.72500000000002</v>
      </c>
    </row>
    <row r="48" spans="1:10" ht="20.45" customHeight="1" x14ac:dyDescent="0.25">
      <c r="A48" s="18"/>
      <c r="B48" s="19"/>
      <c r="C48" s="19"/>
      <c r="D48" s="19"/>
      <c r="E48" s="19"/>
      <c r="F48" s="19"/>
      <c r="G48" s="20"/>
      <c r="H48" s="41"/>
      <c r="I48" s="41"/>
      <c r="J48" s="41"/>
    </row>
    <row r="49" spans="1:10" ht="21" customHeight="1" x14ac:dyDescent="0.25">
      <c r="A49" s="84" t="s">
        <v>48</v>
      </c>
      <c r="B49" s="73"/>
      <c r="C49" s="73"/>
      <c r="D49" s="73"/>
      <c r="E49" s="73"/>
      <c r="F49" s="73"/>
      <c r="G49" s="73"/>
      <c r="H49" s="41"/>
      <c r="I49" s="41"/>
      <c r="J49" s="41"/>
    </row>
    <row r="50" spans="1:10" ht="24.75" customHeight="1" x14ac:dyDescent="0.25">
      <c r="A50" s="6" t="s">
        <v>4</v>
      </c>
      <c r="B50" s="57" t="s">
        <v>49</v>
      </c>
      <c r="C50" s="58"/>
      <c r="D50" s="58"/>
      <c r="E50" s="58"/>
      <c r="F50" s="59"/>
      <c r="G50" s="28"/>
      <c r="H50" s="49"/>
      <c r="I50" s="49"/>
      <c r="J50" s="49"/>
    </row>
    <row r="51" spans="1:10" ht="41.25" customHeight="1" x14ac:dyDescent="0.25">
      <c r="A51" s="3" t="s">
        <v>5</v>
      </c>
      <c r="B51" s="53" t="s">
        <v>79</v>
      </c>
      <c r="C51" s="54"/>
      <c r="D51" s="54"/>
      <c r="E51" s="54"/>
      <c r="F51" s="55"/>
      <c r="G51" s="8" t="s">
        <v>85</v>
      </c>
      <c r="H51" s="88">
        <v>4.91</v>
      </c>
      <c r="I51" s="88">
        <f>SUM(H51*25%)</f>
        <v>1.2275</v>
      </c>
      <c r="J51" s="88">
        <f>SUM(H51+I51)</f>
        <v>6.1375000000000002</v>
      </c>
    </row>
    <row r="52" spans="1:10" ht="18" customHeight="1" x14ac:dyDescent="0.25">
      <c r="A52" s="6" t="s">
        <v>7</v>
      </c>
      <c r="B52" s="50" t="s">
        <v>50</v>
      </c>
      <c r="C52" s="51"/>
      <c r="D52" s="51"/>
      <c r="E52" s="51"/>
      <c r="F52" s="52"/>
      <c r="G52" s="28"/>
      <c r="H52" s="90"/>
      <c r="I52" s="90"/>
      <c r="J52" s="90"/>
    </row>
    <row r="53" spans="1:10" ht="42" customHeight="1" x14ac:dyDescent="0.25">
      <c r="A53" s="3" t="s">
        <v>5</v>
      </c>
      <c r="B53" s="46" t="s">
        <v>51</v>
      </c>
      <c r="C53" s="47"/>
      <c r="D53" s="47"/>
      <c r="E53" s="47"/>
      <c r="F53" s="48"/>
      <c r="G53" s="8" t="s">
        <v>85</v>
      </c>
      <c r="H53" s="88">
        <v>47.78</v>
      </c>
      <c r="I53" s="88">
        <f>SUM(H53*25%)</f>
        <v>11.945</v>
      </c>
      <c r="J53" s="88">
        <f>SUM(H53+I53)</f>
        <v>59.725000000000001</v>
      </c>
    </row>
    <row r="54" spans="1:10" ht="31.5" customHeight="1" x14ac:dyDescent="0.25">
      <c r="A54" s="22" t="s">
        <v>8</v>
      </c>
      <c r="B54" s="50" t="s">
        <v>84</v>
      </c>
      <c r="C54" s="51"/>
      <c r="D54" s="51"/>
      <c r="E54" s="51"/>
      <c r="F54" s="52"/>
      <c r="G54" s="28"/>
      <c r="H54" s="49"/>
      <c r="I54" s="49"/>
      <c r="J54" s="49"/>
    </row>
    <row r="55" spans="1:10" ht="19.5" customHeight="1" x14ac:dyDescent="0.25">
      <c r="A55" s="4" t="s">
        <v>5</v>
      </c>
      <c r="B55" s="46" t="s">
        <v>52</v>
      </c>
      <c r="C55" s="47"/>
      <c r="D55" s="47"/>
      <c r="E55" s="47"/>
      <c r="F55" s="48"/>
      <c r="G55" s="8" t="s">
        <v>85</v>
      </c>
      <c r="H55" s="88">
        <v>9.2899999999999991</v>
      </c>
      <c r="I55" s="88">
        <f>SUM(H55*25%)</f>
        <v>2.3224999999999998</v>
      </c>
      <c r="J55" s="88">
        <f>SUM(H55+I55)</f>
        <v>11.612499999999999</v>
      </c>
    </row>
    <row r="56" spans="1:10" ht="20.25" customHeight="1" x14ac:dyDescent="0.25">
      <c r="A56" s="4" t="s">
        <v>6</v>
      </c>
      <c r="B56" s="46" t="s">
        <v>53</v>
      </c>
      <c r="C56" s="47"/>
      <c r="D56" s="47"/>
      <c r="E56" s="47"/>
      <c r="F56" s="48"/>
      <c r="G56" s="8" t="s">
        <v>85</v>
      </c>
      <c r="H56" s="88">
        <v>18.579999999999998</v>
      </c>
      <c r="I56" s="88">
        <f>SUM(H56*25%)</f>
        <v>4.6449999999999996</v>
      </c>
      <c r="J56" s="88">
        <f>SUM(H56+I56)</f>
        <v>23.224999999999998</v>
      </c>
    </row>
    <row r="57" spans="1:10" ht="17.25" customHeight="1" x14ac:dyDescent="0.25">
      <c r="A57" s="4" t="s">
        <v>33</v>
      </c>
      <c r="B57" s="46" t="s">
        <v>54</v>
      </c>
      <c r="C57" s="47"/>
      <c r="D57" s="47"/>
      <c r="E57" s="47"/>
      <c r="F57" s="48"/>
      <c r="G57" s="8" t="s">
        <v>85</v>
      </c>
      <c r="H57" s="88">
        <v>33.18</v>
      </c>
      <c r="I57" s="88">
        <f>SUM(H57*25%)</f>
        <v>8.2949999999999999</v>
      </c>
      <c r="J57" s="88">
        <f>SUM(H57+I57)</f>
        <v>41.475000000000001</v>
      </c>
    </row>
    <row r="58" spans="1:10" ht="17.25" customHeight="1" x14ac:dyDescent="0.25">
      <c r="A58" s="4" t="s">
        <v>36</v>
      </c>
      <c r="B58" s="46" t="s">
        <v>55</v>
      </c>
      <c r="C58" s="47"/>
      <c r="D58" s="47"/>
      <c r="E58" s="47"/>
      <c r="F58" s="48"/>
      <c r="G58" s="8" t="s">
        <v>85</v>
      </c>
      <c r="H58" s="88">
        <v>46.45</v>
      </c>
      <c r="I58" s="88">
        <f>SUM(H58*25%)</f>
        <v>11.612500000000001</v>
      </c>
      <c r="J58" s="88">
        <f>SUM(H58+I58)</f>
        <v>58.0625</v>
      </c>
    </row>
    <row r="59" spans="1:10" ht="16.899999999999999" customHeight="1" x14ac:dyDescent="0.25">
      <c r="A59" s="3" t="s">
        <v>42</v>
      </c>
      <c r="B59" s="46" t="s">
        <v>56</v>
      </c>
      <c r="C59" s="47"/>
      <c r="D59" s="47"/>
      <c r="E59" s="47"/>
      <c r="F59" s="48"/>
      <c r="G59" s="8" t="s">
        <v>90</v>
      </c>
      <c r="H59" s="88">
        <v>0.11</v>
      </c>
      <c r="I59" s="88">
        <f>SUM(H59*25%)</f>
        <v>2.75E-2</v>
      </c>
      <c r="J59" s="88">
        <f>SUM(H59+I59)</f>
        <v>0.13750000000000001</v>
      </c>
    </row>
    <row r="60" spans="1:10" ht="15" customHeight="1" x14ac:dyDescent="0.25">
      <c r="A60" s="22" t="s">
        <v>9</v>
      </c>
      <c r="B60" s="50" t="s">
        <v>57</v>
      </c>
      <c r="C60" s="51"/>
      <c r="D60" s="51"/>
      <c r="E60" s="51"/>
      <c r="F60" s="52"/>
      <c r="G60" s="28"/>
      <c r="H60" s="49"/>
      <c r="I60" s="49"/>
      <c r="J60" s="49"/>
    </row>
    <row r="61" spans="1:10" ht="15.75" customHeight="1" x14ac:dyDescent="0.25">
      <c r="A61" s="4" t="s">
        <v>5</v>
      </c>
      <c r="B61" s="46" t="s">
        <v>58</v>
      </c>
      <c r="C61" s="47"/>
      <c r="D61" s="47"/>
      <c r="E61" s="47"/>
      <c r="F61" s="48"/>
      <c r="G61" s="8" t="s">
        <v>85</v>
      </c>
      <c r="H61" s="88">
        <v>13.94</v>
      </c>
      <c r="I61" s="88">
        <f>SUM(H61*25%)</f>
        <v>3.4849999999999999</v>
      </c>
      <c r="J61" s="88">
        <f>SUM(H61+I61)</f>
        <v>17.425000000000001</v>
      </c>
    </row>
    <row r="62" spans="1:10" ht="15.75" customHeight="1" x14ac:dyDescent="0.25">
      <c r="A62" s="6" t="s">
        <v>10</v>
      </c>
      <c r="B62" s="50" t="s">
        <v>59</v>
      </c>
      <c r="C62" s="51"/>
      <c r="D62" s="51"/>
      <c r="E62" s="51"/>
      <c r="F62" s="52"/>
      <c r="G62" s="28"/>
      <c r="H62" s="42"/>
      <c r="I62" s="42"/>
      <c r="J62" s="42"/>
    </row>
    <row r="63" spans="1:10" ht="19.5" customHeight="1" x14ac:dyDescent="0.25">
      <c r="A63" s="4" t="s">
        <v>5</v>
      </c>
      <c r="B63" s="46" t="s">
        <v>60</v>
      </c>
      <c r="C63" s="47"/>
      <c r="D63" s="47"/>
      <c r="E63" s="47"/>
      <c r="F63" s="48"/>
      <c r="G63" s="8" t="s">
        <v>85</v>
      </c>
      <c r="H63" s="88">
        <v>7.96</v>
      </c>
      <c r="I63" s="88">
        <f>SUM(H63*25%)</f>
        <v>1.99</v>
      </c>
      <c r="J63" s="88">
        <f>SUM(H63+I63)</f>
        <v>9.9499999999999993</v>
      </c>
    </row>
    <row r="64" spans="1:10" x14ac:dyDescent="0.25">
      <c r="A64" s="6" t="s">
        <v>11</v>
      </c>
      <c r="B64" s="50" t="s">
        <v>61</v>
      </c>
      <c r="C64" s="51"/>
      <c r="D64" s="51"/>
      <c r="E64" s="51"/>
      <c r="F64" s="52"/>
      <c r="G64" s="28"/>
      <c r="H64" s="49"/>
      <c r="I64" s="49"/>
      <c r="J64" s="49"/>
    </row>
    <row r="65" spans="1:10" ht="29.25" customHeight="1" x14ac:dyDescent="0.25">
      <c r="A65" s="3" t="s">
        <v>5</v>
      </c>
      <c r="B65" s="56" t="s">
        <v>87</v>
      </c>
      <c r="C65" s="56"/>
      <c r="D65" s="56"/>
      <c r="E65" s="56"/>
      <c r="F65" s="56"/>
      <c r="G65" s="8" t="s">
        <v>86</v>
      </c>
      <c r="H65" s="88">
        <v>9.9499999999999993</v>
      </c>
      <c r="I65" s="88">
        <f>SUM(H65*25%)</f>
        <v>2.4874999999999998</v>
      </c>
      <c r="J65" s="88">
        <f>SUM(H65+I65)</f>
        <v>12.4375</v>
      </c>
    </row>
    <row r="66" spans="1:10" ht="29.25" customHeight="1" x14ac:dyDescent="0.25">
      <c r="A66" s="3" t="s">
        <v>6</v>
      </c>
      <c r="B66" s="56" t="s">
        <v>93</v>
      </c>
      <c r="C66" s="56"/>
      <c r="D66" s="56"/>
      <c r="E66" s="56"/>
      <c r="F66" s="56"/>
      <c r="G66" s="8" t="s">
        <v>86</v>
      </c>
      <c r="H66" s="88">
        <v>6.9</v>
      </c>
      <c r="I66" s="88">
        <f>SUM(H66*25%)</f>
        <v>1.7250000000000001</v>
      </c>
      <c r="J66" s="88">
        <f>SUM(H66+I66)</f>
        <v>8.625</v>
      </c>
    </row>
    <row r="67" spans="1:10" ht="15.75" customHeight="1" x14ac:dyDescent="0.25">
      <c r="A67" s="6" t="s">
        <v>12</v>
      </c>
      <c r="B67" s="50" t="s">
        <v>62</v>
      </c>
      <c r="C67" s="51"/>
      <c r="D67" s="51"/>
      <c r="E67" s="51"/>
      <c r="F67" s="52"/>
      <c r="G67" s="28"/>
      <c r="H67" s="49"/>
      <c r="I67" s="49"/>
      <c r="J67" s="49"/>
    </row>
    <row r="68" spans="1:10" ht="17.25" customHeight="1" x14ac:dyDescent="0.25">
      <c r="A68" s="3" t="s">
        <v>5</v>
      </c>
      <c r="B68" s="56" t="s">
        <v>63</v>
      </c>
      <c r="C68" s="56"/>
      <c r="D68" s="56"/>
      <c r="E68" s="56"/>
      <c r="F68" s="56"/>
      <c r="G68" s="8" t="s">
        <v>85</v>
      </c>
      <c r="H68" s="88">
        <v>15</v>
      </c>
      <c r="I68" s="88">
        <f>SUM(H68*25%)</f>
        <v>3.75</v>
      </c>
      <c r="J68" s="88">
        <f>SUM(H68+I68)</f>
        <v>18.75</v>
      </c>
    </row>
    <row r="69" spans="1:10" ht="29.25" customHeight="1" x14ac:dyDescent="0.25">
      <c r="A69" s="73" t="s">
        <v>64</v>
      </c>
      <c r="B69" s="73"/>
      <c r="C69" s="73"/>
      <c r="D69" s="73"/>
      <c r="E69" s="73"/>
      <c r="F69" s="73"/>
      <c r="G69" s="73"/>
      <c r="H69" s="41"/>
      <c r="I69" s="41"/>
      <c r="J69" s="41"/>
    </row>
    <row r="70" spans="1:10" ht="22.5" customHeight="1" x14ac:dyDescent="0.25">
      <c r="A70" s="22" t="s">
        <v>4</v>
      </c>
      <c r="B70" s="70" t="s">
        <v>65</v>
      </c>
      <c r="C70" s="71"/>
      <c r="D70" s="71"/>
      <c r="E70" s="71"/>
      <c r="F70" s="72"/>
      <c r="G70" s="28"/>
      <c r="H70" s="49"/>
      <c r="I70" s="49"/>
      <c r="J70" s="49"/>
    </row>
    <row r="71" spans="1:10" ht="31.9" customHeight="1" x14ac:dyDescent="0.25">
      <c r="A71" s="3" t="s">
        <v>5</v>
      </c>
      <c r="B71" s="56" t="s">
        <v>66</v>
      </c>
      <c r="C71" s="56"/>
      <c r="D71" s="56"/>
      <c r="E71" s="56"/>
      <c r="F71" s="56"/>
      <c r="G71" s="8" t="s">
        <v>68</v>
      </c>
      <c r="H71" s="88">
        <v>7.96</v>
      </c>
      <c r="I71" s="88">
        <f>SUM(H71*25%)</f>
        <v>1.99</v>
      </c>
      <c r="J71" s="88">
        <f>SUM(H71+I71)</f>
        <v>9.9499999999999993</v>
      </c>
    </row>
    <row r="72" spans="1:10" ht="24" customHeight="1" x14ac:dyDescent="0.25">
      <c r="A72" s="3" t="s">
        <v>6</v>
      </c>
      <c r="B72" s="56" t="s">
        <v>67</v>
      </c>
      <c r="C72" s="56"/>
      <c r="D72" s="56"/>
      <c r="E72" s="56"/>
      <c r="F72" s="56"/>
      <c r="G72" s="8" t="s">
        <v>68</v>
      </c>
      <c r="H72" s="88">
        <v>7.96</v>
      </c>
      <c r="I72" s="88">
        <f>SUM(H72*25%)</f>
        <v>1.99</v>
      </c>
      <c r="J72" s="88">
        <f>SUM(H72+I72)</f>
        <v>9.9499999999999993</v>
      </c>
    </row>
    <row r="73" spans="1:10" ht="15.75" customHeight="1" x14ac:dyDescent="0.25">
      <c r="A73" s="22" t="s">
        <v>7</v>
      </c>
      <c r="B73" s="70" t="s">
        <v>69</v>
      </c>
      <c r="C73" s="71"/>
      <c r="D73" s="71"/>
      <c r="E73" s="71"/>
      <c r="F73" s="72"/>
      <c r="G73" s="28"/>
      <c r="H73" s="49"/>
      <c r="I73" s="49"/>
      <c r="J73" s="49"/>
    </row>
    <row r="74" spans="1:10" ht="30" customHeight="1" x14ac:dyDescent="0.25">
      <c r="A74" s="3" t="s">
        <v>5</v>
      </c>
      <c r="B74" s="56" t="s">
        <v>89</v>
      </c>
      <c r="C74" s="56"/>
      <c r="D74" s="56"/>
      <c r="E74" s="56"/>
      <c r="F74" s="56"/>
      <c r="G74" s="8" t="s">
        <v>85</v>
      </c>
      <c r="H74" s="88">
        <v>47.78</v>
      </c>
      <c r="I74" s="88">
        <f>SUM(H74*25%)</f>
        <v>11.945</v>
      </c>
      <c r="J74" s="88">
        <f>SUM(H74+I74)</f>
        <v>59.725000000000001</v>
      </c>
    </row>
    <row r="75" spans="1:10" ht="73.5" customHeight="1" x14ac:dyDescent="0.25">
      <c r="A75" s="22" t="s">
        <v>8</v>
      </c>
      <c r="B75" s="50" t="s">
        <v>16</v>
      </c>
      <c r="C75" s="51"/>
      <c r="D75" s="51"/>
      <c r="E75" s="51"/>
      <c r="F75" s="52"/>
      <c r="G75" s="28"/>
      <c r="H75" s="49"/>
      <c r="I75" s="49"/>
      <c r="J75" s="49"/>
    </row>
    <row r="76" spans="1:10" ht="24" customHeight="1" x14ac:dyDescent="0.25">
      <c r="A76" s="3" t="s">
        <v>5</v>
      </c>
      <c r="B76" s="46" t="s">
        <v>70</v>
      </c>
      <c r="C76" s="47"/>
      <c r="D76" s="47"/>
      <c r="E76" s="47"/>
      <c r="F76" s="48"/>
      <c r="G76" s="8" t="s">
        <v>68</v>
      </c>
      <c r="H76" s="88">
        <v>8.89</v>
      </c>
      <c r="I76" s="88">
        <f>SUM(H76*25%)</f>
        <v>2.2225000000000001</v>
      </c>
      <c r="J76" s="88">
        <f>SUM(H76+I76)</f>
        <v>11.112500000000001</v>
      </c>
    </row>
    <row r="77" spans="1:10" ht="46.5" customHeight="1" x14ac:dyDescent="0.25">
      <c r="A77" s="3" t="s">
        <v>6</v>
      </c>
      <c r="B77" s="46" t="s">
        <v>88</v>
      </c>
      <c r="C77" s="47"/>
      <c r="D77" s="47"/>
      <c r="E77" s="47"/>
      <c r="F77" s="48"/>
      <c r="G77" s="8" t="s">
        <v>68</v>
      </c>
      <c r="H77" s="88">
        <v>15</v>
      </c>
      <c r="I77" s="88">
        <f>SUM(H77*25%)</f>
        <v>3.75</v>
      </c>
      <c r="J77" s="88">
        <f>SUM(H77+I77)</f>
        <v>18.75</v>
      </c>
    </row>
    <row r="78" spans="1:10" ht="19.5" customHeight="1" x14ac:dyDescent="0.25"/>
    <row r="79" spans="1:10" ht="17.25" customHeight="1" x14ac:dyDescent="0.25">
      <c r="A79" s="25"/>
      <c r="B79" s="1" t="s">
        <v>101</v>
      </c>
      <c r="C79" s="35"/>
      <c r="D79" s="1"/>
      <c r="E79" s="1"/>
      <c r="F79" s="1"/>
      <c r="G79" s="1"/>
      <c r="H79" s="37"/>
    </row>
    <row r="80" spans="1:10" ht="18" customHeight="1" x14ac:dyDescent="0.25">
      <c r="A80" s="25"/>
      <c r="B80" s="26" t="s">
        <v>102</v>
      </c>
      <c r="C80" s="1"/>
      <c r="D80" s="1"/>
      <c r="E80" s="1"/>
      <c r="F80" s="1"/>
      <c r="G80" s="1"/>
      <c r="H80" s="38"/>
    </row>
    <row r="81" spans="1:10" ht="7.5" customHeight="1" x14ac:dyDescent="0.25">
      <c r="A81" s="25"/>
      <c r="B81" s="25"/>
      <c r="C81" s="25"/>
      <c r="D81" s="25"/>
      <c r="E81" s="25"/>
      <c r="F81" s="25"/>
      <c r="G81" s="25"/>
      <c r="H81" s="38"/>
    </row>
    <row r="82" spans="1:10" ht="28.9" customHeight="1" x14ac:dyDescent="0.25">
      <c r="A82" s="25"/>
      <c r="B82" s="43" t="s">
        <v>100</v>
      </c>
      <c r="C82" s="43"/>
      <c r="D82" s="43"/>
      <c r="E82" s="43"/>
      <c r="F82" s="43"/>
      <c r="G82" s="43"/>
      <c r="H82" s="43"/>
      <c r="I82" s="43"/>
      <c r="J82" s="43"/>
    </row>
    <row r="83" spans="1:10" ht="30" customHeight="1" x14ac:dyDescent="0.25">
      <c r="A83" s="25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5.75" customHeight="1" x14ac:dyDescent="0.25">
      <c r="A84" s="1"/>
      <c r="B84" s="25"/>
      <c r="C84" s="25"/>
      <c r="D84" s="25"/>
      <c r="E84" s="25"/>
      <c r="F84" s="25"/>
      <c r="G84" s="26" t="s">
        <v>94</v>
      </c>
      <c r="H84" s="26"/>
    </row>
    <row r="85" spans="1:10" ht="16.5" customHeight="1" x14ac:dyDescent="0.25">
      <c r="A85" s="26"/>
      <c r="B85" s="1"/>
      <c r="C85" s="1"/>
      <c r="D85" s="1"/>
      <c r="E85" s="1"/>
      <c r="F85" s="26"/>
      <c r="G85" s="26" t="s">
        <v>95</v>
      </c>
      <c r="H85" s="1"/>
    </row>
    <row r="86" spans="1:10" ht="14.25" customHeight="1" x14ac:dyDescent="0.25">
      <c r="A86" s="1"/>
      <c r="B86" s="26"/>
      <c r="C86" s="26"/>
      <c r="D86" s="26"/>
      <c r="E86" s="26"/>
      <c r="F86" s="26"/>
      <c r="G86" s="40" t="s">
        <v>96</v>
      </c>
      <c r="H86" s="39"/>
    </row>
    <row r="87" spans="1:10" ht="15.75" customHeight="1" x14ac:dyDescent="0.25">
      <c r="A87" s="45"/>
      <c r="B87" s="45"/>
      <c r="C87" s="45"/>
      <c r="D87" s="45"/>
      <c r="E87" s="45"/>
      <c r="F87" s="45"/>
      <c r="G87" s="45"/>
    </row>
    <row r="88" spans="1:10" ht="15.75" x14ac:dyDescent="0.25">
      <c r="A88" s="1"/>
      <c r="B88" s="1"/>
      <c r="D88" s="1"/>
      <c r="E88" s="1"/>
      <c r="F88" s="1"/>
      <c r="G88" s="1"/>
    </row>
    <row r="89" spans="1:10" ht="15.75" x14ac:dyDescent="0.25">
      <c r="A89" s="1"/>
      <c r="B89" s="1"/>
      <c r="C89" s="1"/>
      <c r="D89" s="1"/>
      <c r="E89" s="1"/>
      <c r="F89" s="1"/>
      <c r="G89" s="1"/>
    </row>
    <row r="90" spans="1:10" ht="15.75" x14ac:dyDescent="0.25">
      <c r="A90" s="1"/>
      <c r="B90" s="1"/>
      <c r="C90" s="1"/>
      <c r="D90" s="1"/>
      <c r="E90" s="1"/>
      <c r="F90" s="1"/>
      <c r="G90" s="1"/>
    </row>
    <row r="91" spans="1:10" ht="15.75" x14ac:dyDescent="0.25">
      <c r="A91" s="1"/>
      <c r="B91" s="1"/>
      <c r="C91" s="1"/>
      <c r="D91" s="1"/>
      <c r="E91" s="1"/>
      <c r="F91" s="1"/>
      <c r="G91" s="1"/>
    </row>
    <row r="92" spans="1:10" ht="15.75" x14ac:dyDescent="0.25">
      <c r="A92" s="1"/>
      <c r="B92" s="1"/>
      <c r="C92" s="1"/>
      <c r="D92" s="1"/>
      <c r="E92" s="1"/>
      <c r="F92" s="1"/>
      <c r="G92" s="1"/>
    </row>
    <row r="93" spans="1:10" ht="15.75" x14ac:dyDescent="0.25">
      <c r="A93" s="1"/>
      <c r="B93" s="1"/>
      <c r="C93" s="1"/>
      <c r="D93" s="1"/>
      <c r="E93" s="1"/>
      <c r="F93" s="1"/>
      <c r="G93" s="1"/>
    </row>
    <row r="94" spans="1:10" ht="15.75" x14ac:dyDescent="0.25">
      <c r="A94" s="1"/>
      <c r="B94" s="1"/>
      <c r="C94" s="1"/>
      <c r="D94" s="1"/>
      <c r="E94" s="1"/>
      <c r="F94" s="1"/>
      <c r="G94" s="1"/>
    </row>
    <row r="95" spans="1:10" ht="15.75" x14ac:dyDescent="0.25">
      <c r="A95" s="1"/>
      <c r="B95" s="1"/>
      <c r="C95" s="1"/>
      <c r="D95" s="1"/>
      <c r="E95" s="1"/>
      <c r="F95" s="1"/>
      <c r="G95" s="1"/>
    </row>
    <row r="96" spans="1:10" ht="15.75" x14ac:dyDescent="0.25">
      <c r="A96" s="1"/>
      <c r="B96" s="1"/>
      <c r="C96" s="1"/>
      <c r="D96" s="1"/>
      <c r="E96" s="1"/>
      <c r="F96" s="1"/>
      <c r="G96" s="1"/>
    </row>
    <row r="97" spans="1:7" ht="15.75" x14ac:dyDescent="0.25">
      <c r="A97" s="1"/>
      <c r="B97" s="1"/>
      <c r="C97" s="1"/>
      <c r="D97" s="1"/>
      <c r="E97" s="1"/>
      <c r="F97" s="1"/>
      <c r="G97" s="1"/>
    </row>
    <row r="98" spans="1:7" ht="15.75" x14ac:dyDescent="0.25">
      <c r="A98" s="1"/>
      <c r="B98" s="1"/>
      <c r="C98" s="1"/>
      <c r="D98" s="1"/>
      <c r="E98" s="1"/>
      <c r="F98" s="1"/>
      <c r="G98" s="1"/>
    </row>
    <row r="99" spans="1:7" ht="15.75" x14ac:dyDescent="0.25">
      <c r="A99" s="1"/>
      <c r="B99" s="1"/>
      <c r="C99" s="1"/>
      <c r="D99" s="1"/>
      <c r="E99" s="1"/>
      <c r="F99" s="1"/>
      <c r="G99" s="1"/>
    </row>
    <row r="100" spans="1:7" ht="15.75" x14ac:dyDescent="0.25">
      <c r="A100" s="1"/>
      <c r="B100" s="1"/>
      <c r="C100" s="1"/>
      <c r="D100" s="1"/>
      <c r="E100" s="1"/>
      <c r="F100" s="1"/>
      <c r="G100" s="1"/>
    </row>
    <row r="101" spans="1:7" ht="15.75" x14ac:dyDescent="0.25">
      <c r="A101" s="1"/>
      <c r="B101" s="1"/>
      <c r="C101" s="1"/>
      <c r="D101" s="1"/>
      <c r="E101" s="1"/>
      <c r="F101" s="1"/>
      <c r="G101" s="1"/>
    </row>
    <row r="102" spans="1:7" ht="15.75" x14ac:dyDescent="0.25">
      <c r="A102" s="1"/>
      <c r="B102" s="1"/>
      <c r="C102" s="1"/>
      <c r="D102" s="1"/>
      <c r="E102" s="1"/>
      <c r="F102" s="1"/>
      <c r="G102" s="1"/>
    </row>
  </sheetData>
  <mergeCells count="95">
    <mergeCell ref="H64:J64"/>
    <mergeCell ref="H67:J67"/>
    <mergeCell ref="H31:J31"/>
    <mergeCell ref="H7:J7"/>
    <mergeCell ref="H10:J10"/>
    <mergeCell ref="H14:J14"/>
    <mergeCell ref="H19:J19"/>
    <mergeCell ref="H17:J17"/>
    <mergeCell ref="H46:J46"/>
    <mergeCell ref="H50:J50"/>
    <mergeCell ref="H52:J52"/>
    <mergeCell ref="H54:J54"/>
    <mergeCell ref="H60:J60"/>
    <mergeCell ref="B58:F58"/>
    <mergeCell ref="B59:F59"/>
    <mergeCell ref="B55:F55"/>
    <mergeCell ref="B54:F54"/>
    <mergeCell ref="B52:F52"/>
    <mergeCell ref="B53:F53"/>
    <mergeCell ref="A49:G49"/>
    <mergeCell ref="B41:F41"/>
    <mergeCell ref="B42:F42"/>
    <mergeCell ref="B56:F56"/>
    <mergeCell ref="B57:F57"/>
    <mergeCell ref="B50:F50"/>
    <mergeCell ref="B43:F43"/>
    <mergeCell ref="B4:F4"/>
    <mergeCell ref="A6:G6"/>
    <mergeCell ref="B7:F7"/>
    <mergeCell ref="B8:F8"/>
    <mergeCell ref="H38:J38"/>
    <mergeCell ref="H22:J22"/>
    <mergeCell ref="H26:J26"/>
    <mergeCell ref="H28:J28"/>
    <mergeCell ref="H24:J24"/>
    <mergeCell ref="B9:F9"/>
    <mergeCell ref="B10:F10"/>
    <mergeCell ref="B11:F11"/>
    <mergeCell ref="B12:F12"/>
    <mergeCell ref="B14:F14"/>
    <mergeCell ref="B24:F24"/>
    <mergeCell ref="B28:F28"/>
    <mergeCell ref="B74:F74"/>
    <mergeCell ref="B70:F70"/>
    <mergeCell ref="B71:F71"/>
    <mergeCell ref="B72:F72"/>
    <mergeCell ref="A69:G69"/>
    <mergeCell ref="B61:F61"/>
    <mergeCell ref="B62:F62"/>
    <mergeCell ref="B63:F63"/>
    <mergeCell ref="B64:F64"/>
    <mergeCell ref="B73:F73"/>
    <mergeCell ref="B65:F65"/>
    <mergeCell ref="B66:F66"/>
    <mergeCell ref="B67:F67"/>
    <mergeCell ref="B68:F68"/>
    <mergeCell ref="B27:F27"/>
    <mergeCell ref="B29:F29"/>
    <mergeCell ref="B32:F32"/>
    <mergeCell ref="B33:F33"/>
    <mergeCell ref="B34:F34"/>
    <mergeCell ref="B30:F30"/>
    <mergeCell ref="B31:F31"/>
    <mergeCell ref="B13:F13"/>
    <mergeCell ref="B60:F60"/>
    <mergeCell ref="B18:F18"/>
    <mergeCell ref="B40:F40"/>
    <mergeCell ref="B35:F35"/>
    <mergeCell ref="B15:F15"/>
    <mergeCell ref="B19:F19"/>
    <mergeCell ref="B25:F25"/>
    <mergeCell ref="B26:F26"/>
    <mergeCell ref="B20:F20"/>
    <mergeCell ref="B21:F21"/>
    <mergeCell ref="B39:F39"/>
    <mergeCell ref="B22:F22"/>
    <mergeCell ref="B23:F23"/>
    <mergeCell ref="B38:F38"/>
    <mergeCell ref="A37:G37"/>
    <mergeCell ref="B82:J83"/>
    <mergeCell ref="A2:J2"/>
    <mergeCell ref="A87:G87"/>
    <mergeCell ref="B77:F77"/>
    <mergeCell ref="H70:J70"/>
    <mergeCell ref="H73:J73"/>
    <mergeCell ref="H75:J75"/>
    <mergeCell ref="B75:F75"/>
    <mergeCell ref="B76:F76"/>
    <mergeCell ref="B51:F51"/>
    <mergeCell ref="B44:F44"/>
    <mergeCell ref="B45:F45"/>
    <mergeCell ref="B46:F46"/>
    <mergeCell ref="B47:F47"/>
    <mergeCell ref="B16:F16"/>
    <mergeCell ref="B17:F1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dsvilic</dc:creator>
  <cp:lastModifiedBy>Mario Mikulić</cp:lastModifiedBy>
  <cp:lastPrinted>2024-01-02T12:12:26Z</cp:lastPrinted>
  <dcterms:created xsi:type="dcterms:W3CDTF">2014-01-02T11:32:06Z</dcterms:created>
  <dcterms:modified xsi:type="dcterms:W3CDTF">2024-01-02T12:14:09Z</dcterms:modified>
</cp:coreProperties>
</file>